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6" windowHeight="7632"/>
  </bookViews>
  <sheets>
    <sheet name="2022" sheetId="33" r:id="rId1"/>
  </sheets>
  <definedNames>
    <definedName name="_xlnm.Print_Titles" localSheetId="0">'2022'!$6:$8</definedName>
  </definedNames>
  <calcPr calcId="124519"/>
</workbook>
</file>

<file path=xl/calcChain.xml><?xml version="1.0" encoding="utf-8"?>
<calcChain xmlns="http://schemas.openxmlformats.org/spreadsheetml/2006/main">
  <c r="H13" i="33"/>
  <c r="H9" s="1"/>
  <c r="F9"/>
  <c r="G9"/>
  <c r="E9"/>
</calcChain>
</file>

<file path=xl/sharedStrings.xml><?xml version="1.0" encoding="utf-8"?>
<sst xmlns="http://schemas.openxmlformats.org/spreadsheetml/2006/main" count="34" uniqueCount="33">
  <si>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</si>
  <si>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</si>
  <si>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</si>
  <si>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</si>
  <si>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</si>
  <si>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</si>
  <si>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</si>
  <si>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</si>
  <si>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</si>
  <si>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</si>
  <si>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</si>
  <si>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</si>
  <si>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</si>
  <si>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</si>
  <si>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</si>
  <si>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</si>
  <si>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</si>
  <si>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</si>
  <si>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</si>
  <si>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бюджет сельского поселения</t>
  </si>
  <si>
    <t>Таблица № 3</t>
  </si>
  <si>
    <t>Утвержденный план на 2022 год</t>
  </si>
  <si>
    <t>Уточненный план на 2022 год</t>
  </si>
  <si>
    <t>«Развитие информационных технологий в муниципальных учреждениях сельского поселения Каркатеевы на 2021-2025 годы»</t>
  </si>
  <si>
    <t>Приобретение и сопровождение программного обеспечения, оборудования</t>
  </si>
  <si>
    <t>Бюджет Нефтеюганского района</t>
  </si>
  <si>
    <t>Федеральный бюджет</t>
  </si>
  <si>
    <t>на  "01 " января 2023, тыс. рублей</t>
  </si>
  <si>
    <t>Запланированы средства на заключение контракта по защите информации, исполнение в 2023 году.</t>
  </si>
  <si>
    <t>Соответствие рабочего места минимальным техническим требованиям программного обеспечения, %</t>
  </si>
  <si>
    <t>Бесперебойное функционирование средств вычислительной техники, %</t>
  </si>
  <si>
    <t>Булякбаева А.Ш. тел. 517-878</t>
  </si>
  <si>
    <t>Заключены контракты на услуги связи и Интернет с ПАО "Ростелеком" на сумму 99,71820 тыс. рублей. Заключен контракт на сотовую связь с ПАО "МТС" на сумму 24,2 тыс. рублей. Заключен договор с АО "Почта России" на поставку государственных знаков почтовой оплаты на сумму 6,0 тыс. рублей. Заключен контракт с ООО "Информатика" на заправку и ремонт картриджей и компьютерной техники на сумму 144,0 тыс. рублей, с ООО "РОССИ" насистемное администрирование компьютерной техники на сумму 260,0 тыс. рублей. Заключен контракт с ООО "Югра-Сервис" на сопровождение ПП 1С на сумму 150,988 тыс. рублей, заключен контракт наобслуживание ПП "Похозяйственнй учет" на сумму 21,12 тыс. рублей, с ООО "Информационное агенство "Информбюро" на сопровождение справочной системы Консультант плюс на сумму 89,148 тыс. рублей, с ООО НПО "Криста" на обновление ПП АС "УРМ" на сумму 20,196 тыс. рублей, на обновление ПО АС "Бюджет поселения" на сумму 15,98 тыс. рублей, на сопровождение справочной системы "Госфинансы" с ООО "Ваш партнер" на сумму 122,604 тыс. рублей, на оказание услуг по активации ВипНет с АУ "Югорский НИИ информационные технологии" на сумму 11,9664 тыс. рублей, на продление антивирусной программы с ООО "АКС СОФТ ЭНДХАРВЕР" на сумму 26,64617 тыс. рублей, приобретение ПО "Воинский учет" с ООО "Центр Новые Технологии" на сумму 15,0 тыс. рублей.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</si>
</sst>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0.0"/>
    <numFmt numFmtId="168" formatCode="_(* #,##0.00_);_(* \(#,##0.00\);_(* &quot;-&quot;??_);_(@_)"/>
    <numFmt numFmtId="170" formatCode="#,##0.00_р_."/>
    <numFmt numFmtId="171" formatCode="#,##0.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sz val="28"/>
      <name val="Arial"/>
      <family val="2"/>
      <charset val="204"/>
    </font>
    <font>
      <sz val="1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70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0" fontId="25" fillId="3" borderId="1" xfId="51" applyFont="1" applyFill="1" applyBorder="1" applyAlignment="1">
      <alignment horizontal="center" vertical="center"/>
    </xf>
    <xf numFmtId="0" fontId="16" fillId="3" borderId="2" xfId="51" applyFont="1" applyFill="1" applyBorder="1" applyAlignment="1">
      <alignment horizontal="center" vertical="center" wrapText="1"/>
    </xf>
    <xf numFmtId="0" fontId="16" fillId="3" borderId="4" xfId="51" applyFont="1" applyFill="1" applyBorder="1" applyAlignment="1">
      <alignment horizontal="center" vertical="center" wrapText="1"/>
    </xf>
    <xf numFmtId="0" fontId="16" fillId="3" borderId="3" xfId="5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171" fontId="31" fillId="4" borderId="1" xfId="3" applyNumberFormat="1" applyFont="1" applyFill="1" applyBorder="1" applyAlignment="1">
      <alignment horizontal="right" vertical="center" wrapText="1"/>
    </xf>
    <xf numFmtId="171" fontId="32" fillId="3" borderId="1" xfId="51" applyNumberFormat="1" applyFont="1" applyFill="1" applyBorder="1" applyAlignment="1">
      <alignment horizontal="right" vertical="center" wrapText="1"/>
    </xf>
    <xf numFmtId="2" fontId="32" fillId="3" borderId="1" xfId="3" applyNumberFormat="1" applyFont="1" applyFill="1" applyBorder="1" applyAlignment="1">
      <alignment horizontal="center" vertical="center"/>
    </xf>
    <xf numFmtId="171" fontId="32" fillId="0" borderId="1" xfId="3" applyNumberFormat="1" applyFont="1" applyFill="1" applyBorder="1" applyAlignment="1">
      <alignment horizontal="right"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9" fontId="32" fillId="3" borderId="1" xfId="3" applyNumberFormat="1" applyFont="1" applyFill="1" applyBorder="1" applyAlignment="1">
      <alignment horizontal="center" vertical="center" wrapText="1"/>
    </xf>
    <xf numFmtId="9" fontId="31" fillId="4" borderId="1" xfId="3" applyNumberFormat="1" applyFont="1" applyFill="1" applyBorder="1" applyAlignment="1">
      <alignment horizontal="center" vertical="center" wrapText="1"/>
    </xf>
    <xf numFmtId="2" fontId="28" fillId="3" borderId="1" xfId="3" applyNumberFormat="1" applyFont="1" applyFill="1" applyBorder="1" applyAlignment="1">
      <alignment horizontal="left" vertical="center" wrapText="1"/>
    </xf>
    <xf numFmtId="165" fontId="32" fillId="0" borderId="2" xfId="3" applyNumberFormat="1" applyFont="1" applyFill="1" applyBorder="1" applyAlignment="1">
      <alignment vertical="center" wrapText="1"/>
    </xf>
    <xf numFmtId="165" fontId="32" fillId="0" borderId="3" xfId="3" applyNumberFormat="1" applyFont="1" applyFill="1" applyBorder="1" applyAlignment="1">
      <alignment vertical="center" wrapText="1"/>
    </xf>
    <xf numFmtId="0" fontId="32" fillId="0" borderId="3" xfId="51" applyFont="1" applyFill="1" applyBorder="1" applyAlignment="1">
      <alignment vertical="center" wrapText="1"/>
    </xf>
    <xf numFmtId="166" fontId="32" fillId="0" borderId="2" xfId="51" applyNumberFormat="1" applyFont="1" applyFill="1" applyBorder="1" applyAlignment="1">
      <alignment vertical="top" wrapText="1"/>
    </xf>
    <xf numFmtId="166" fontId="32" fillId="0" borderId="3" xfId="51" applyNumberFormat="1" applyFont="1" applyFill="1" applyBorder="1" applyAlignment="1">
      <alignment vertical="top" wrapText="1"/>
    </xf>
    <xf numFmtId="165" fontId="28" fillId="0" borderId="1" xfId="3" applyNumberFormat="1" applyFont="1" applyFill="1" applyBorder="1" applyAlignment="1">
      <alignment horizontal="left" vertical="center" wrapText="1"/>
    </xf>
    <xf numFmtId="9" fontId="28" fillId="0" borderId="1" xfId="3" applyNumberFormat="1" applyFont="1" applyFill="1" applyBorder="1" applyAlignment="1">
      <alignment horizontal="center" vertical="center" wrapText="1"/>
    </xf>
    <xf numFmtId="9" fontId="28" fillId="0" borderId="2" xfId="51" applyNumberFormat="1" applyFont="1" applyFill="1" applyBorder="1" applyAlignment="1">
      <alignment horizontal="center" vertical="center" wrapText="1"/>
    </xf>
    <xf numFmtId="9" fontId="28" fillId="0" borderId="3" xfId="51" applyNumberFormat="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8" fillId="0" borderId="2" xfId="51" applyFont="1" applyFill="1" applyBorder="1" applyAlignment="1">
      <alignment horizontal="left" vertical="center" wrapText="1"/>
    </xf>
    <xf numFmtId="0" fontId="28" fillId="0" borderId="4" xfId="51" applyFont="1" applyFill="1" applyBorder="1" applyAlignment="1">
      <alignment horizontal="left" vertical="center" wrapText="1"/>
    </xf>
    <xf numFmtId="0" fontId="28" fillId="0" borderId="4" xfId="51" applyFont="1" applyBorder="1" applyAlignment="1">
      <alignment horizontal="left" vertical="center" wrapText="1"/>
    </xf>
    <xf numFmtId="0" fontId="28" fillId="0" borderId="3" xfId="51" applyFont="1" applyBorder="1" applyAlignment="1">
      <alignment horizontal="left" vertical="center" wrapText="1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D11" sqref="D11"/>
    </sheetView>
  </sheetViews>
  <sheetFormatPr defaultColWidth="9.109375" defaultRowHeight="30"/>
  <cols>
    <col min="1" max="1" width="15.109375" style="3" customWidth="1"/>
    <col min="2" max="2" width="38.109375" style="3" customWidth="1"/>
    <col min="3" max="3" width="39.6640625" style="3" customWidth="1"/>
    <col min="4" max="4" width="15.44140625" style="3" customWidth="1"/>
    <col min="5" max="5" width="36" style="3" customWidth="1"/>
    <col min="6" max="6" width="32.88671875" style="3" customWidth="1"/>
    <col min="7" max="7" width="32.33203125" style="3" customWidth="1"/>
    <col min="8" max="8" width="26.5546875" style="3" customWidth="1"/>
    <col min="9" max="9" width="58.44140625" style="3" customWidth="1"/>
    <col min="10" max="10" width="37.5546875" style="3" customWidth="1"/>
    <col min="11" max="11" width="30.33203125" style="3" customWidth="1"/>
    <col min="12" max="12" width="29.109375" style="3" customWidth="1"/>
    <col min="13" max="13" width="117.44140625" style="3" customWidth="1"/>
    <col min="14" max="14" width="33.109375" style="4" customWidth="1"/>
    <col min="15" max="21" width="9.109375" style="4"/>
    <col min="22" max="22" width="81.6640625" style="5" customWidth="1"/>
    <col min="23" max="16384" width="9.109375" style="4"/>
  </cols>
  <sheetData>
    <row r="1" spans="1:22" ht="32.4">
      <c r="M1" s="1" t="s">
        <v>20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4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9"/>
      <c r="P4" s="9"/>
    </row>
    <row r="5" spans="1:22" ht="72.599999999999994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33" t="s">
        <v>0</v>
      </c>
      <c r="B6" s="33" t="s">
        <v>1</v>
      </c>
      <c r="C6" s="35" t="s">
        <v>2</v>
      </c>
      <c r="D6" s="35" t="s">
        <v>3</v>
      </c>
      <c r="E6" s="37" t="s">
        <v>27</v>
      </c>
      <c r="F6" s="38"/>
      <c r="G6" s="38"/>
      <c r="H6" s="39"/>
      <c r="I6" s="31" t="s">
        <v>10</v>
      </c>
      <c r="J6" s="33" t="s">
        <v>17</v>
      </c>
      <c r="K6" s="33"/>
      <c r="L6" s="33"/>
      <c r="M6" s="35" t="s">
        <v>16</v>
      </c>
      <c r="N6" s="40" t="s">
        <v>4</v>
      </c>
    </row>
    <row r="7" spans="1:22" ht="228" customHeight="1">
      <c r="A7" s="35"/>
      <c r="B7" s="35"/>
      <c r="C7" s="36"/>
      <c r="D7" s="36"/>
      <c r="E7" s="11" t="s">
        <v>21</v>
      </c>
      <c r="F7" s="12" t="s">
        <v>22</v>
      </c>
      <c r="G7" s="12" t="s">
        <v>5</v>
      </c>
      <c r="H7" s="12" t="s">
        <v>9</v>
      </c>
      <c r="I7" s="32"/>
      <c r="J7" s="13" t="s">
        <v>13</v>
      </c>
      <c r="K7" s="14" t="s">
        <v>14</v>
      </c>
      <c r="L7" s="14" t="s">
        <v>6</v>
      </c>
      <c r="M7" s="36"/>
      <c r="N7" s="41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0">
        <v>12</v>
      </c>
      <c r="M8" s="21">
        <v>13</v>
      </c>
      <c r="N8" s="20">
        <v>14</v>
      </c>
      <c r="V8" s="5"/>
    </row>
    <row r="9" spans="1:22" ht="96" customHeight="1">
      <c r="A9" s="27">
        <v>1</v>
      </c>
      <c r="B9" s="28" t="s">
        <v>23</v>
      </c>
      <c r="C9" s="28" t="s">
        <v>24</v>
      </c>
      <c r="D9" s="23" t="s">
        <v>7</v>
      </c>
      <c r="E9" s="42">
        <f>SUM(E10:E14)</f>
        <v>520.05100000000004</v>
      </c>
      <c r="F9" s="42">
        <f t="shared" ref="F9:H9" si="0">SUM(F10:F14)</f>
        <v>1584.501</v>
      </c>
      <c r="G9" s="42">
        <f t="shared" si="0"/>
        <v>1058.61077</v>
      </c>
      <c r="H9" s="48">
        <f t="shared" si="0"/>
        <v>0.668103566990491</v>
      </c>
      <c r="I9" s="24"/>
      <c r="J9" s="50"/>
      <c r="K9" s="50"/>
      <c r="L9" s="53"/>
      <c r="M9" s="63" t="s">
        <v>32</v>
      </c>
      <c r="N9" s="60" t="s">
        <v>31</v>
      </c>
    </row>
    <row r="10" spans="1:22" ht="96" customHeight="1">
      <c r="A10" s="27"/>
      <c r="B10" s="29"/>
      <c r="C10" s="29"/>
      <c r="D10" s="23" t="s">
        <v>26</v>
      </c>
      <c r="E10" s="45">
        <v>0</v>
      </c>
      <c r="F10" s="45">
        <v>0</v>
      </c>
      <c r="G10" s="45">
        <v>0</v>
      </c>
      <c r="H10" s="46">
        <v>0</v>
      </c>
      <c r="I10" s="44"/>
      <c r="J10" s="55" t="s">
        <v>30</v>
      </c>
      <c r="K10" s="56">
        <v>1</v>
      </c>
      <c r="L10" s="57">
        <v>1</v>
      </c>
      <c r="M10" s="64"/>
      <c r="N10" s="61"/>
    </row>
    <row r="11" spans="1:22" ht="96" customHeight="1">
      <c r="A11" s="27"/>
      <c r="B11" s="29"/>
      <c r="C11" s="29"/>
      <c r="D11" s="25" t="s">
        <v>11</v>
      </c>
      <c r="E11" s="43">
        <v>0</v>
      </c>
      <c r="F11" s="43">
        <v>0</v>
      </c>
      <c r="G11" s="43">
        <v>0</v>
      </c>
      <c r="H11" s="47">
        <v>0</v>
      </c>
      <c r="I11" s="24"/>
      <c r="J11" s="55"/>
      <c r="K11" s="56"/>
      <c r="L11" s="58"/>
      <c r="M11" s="65"/>
      <c r="N11" s="61"/>
    </row>
    <row r="12" spans="1:22" ht="96" customHeight="1">
      <c r="A12" s="27"/>
      <c r="B12" s="29"/>
      <c r="C12" s="29"/>
      <c r="D12" s="25" t="s">
        <v>25</v>
      </c>
      <c r="E12" s="43">
        <v>0</v>
      </c>
      <c r="F12" s="43">
        <v>0</v>
      </c>
      <c r="G12" s="43">
        <v>0</v>
      </c>
      <c r="H12" s="47">
        <v>0</v>
      </c>
      <c r="I12" s="24"/>
      <c r="J12" s="59" t="s">
        <v>29</v>
      </c>
      <c r="K12" s="56">
        <v>1</v>
      </c>
      <c r="L12" s="57">
        <v>1</v>
      </c>
      <c r="M12" s="65"/>
      <c r="N12" s="61"/>
    </row>
    <row r="13" spans="1:22" ht="176.4" customHeight="1">
      <c r="A13" s="27"/>
      <c r="B13" s="29"/>
      <c r="C13" s="29"/>
      <c r="D13" s="25" t="s">
        <v>19</v>
      </c>
      <c r="E13" s="43">
        <v>520.05100000000004</v>
      </c>
      <c r="F13" s="43">
        <v>1584.501</v>
      </c>
      <c r="G13" s="43">
        <v>1058.61077</v>
      </c>
      <c r="H13" s="47">
        <f>G13/F13</f>
        <v>0.668103566990491</v>
      </c>
      <c r="I13" s="49" t="s">
        <v>28</v>
      </c>
      <c r="J13" s="59"/>
      <c r="K13" s="56"/>
      <c r="L13" s="58"/>
      <c r="M13" s="65"/>
      <c r="N13" s="61"/>
    </row>
    <row r="14" spans="1:22" ht="96" customHeight="1">
      <c r="A14" s="27"/>
      <c r="B14" s="30"/>
      <c r="C14" s="30"/>
      <c r="D14" s="26" t="s">
        <v>15</v>
      </c>
      <c r="E14" s="43">
        <v>0</v>
      </c>
      <c r="F14" s="43">
        <v>0</v>
      </c>
      <c r="G14" s="43">
        <v>0</v>
      </c>
      <c r="H14" s="47">
        <v>0</v>
      </c>
      <c r="I14" s="24"/>
      <c r="J14" s="51"/>
      <c r="K14" s="52"/>
      <c r="L14" s="54"/>
      <c r="M14" s="66"/>
      <c r="N14" s="62"/>
    </row>
  </sheetData>
  <mergeCells count="21">
    <mergeCell ref="A4:N4"/>
    <mergeCell ref="A6:A7"/>
    <mergeCell ref="B6:B7"/>
    <mergeCell ref="C6:C7"/>
    <mergeCell ref="D6:D7"/>
    <mergeCell ref="E6:H6"/>
    <mergeCell ref="M6:M7"/>
    <mergeCell ref="N6:N7"/>
    <mergeCell ref="N9:N14"/>
    <mergeCell ref="B9:B14"/>
    <mergeCell ref="C9:C14"/>
    <mergeCell ref="I6:I7"/>
    <mergeCell ref="J6:L6"/>
    <mergeCell ref="J10:J11"/>
    <mergeCell ref="J12:J13"/>
    <mergeCell ref="L10:L11"/>
    <mergeCell ref="K12:K13"/>
    <mergeCell ref="K10:K11"/>
    <mergeCell ref="L12:L13"/>
    <mergeCell ref="A9:A14"/>
    <mergeCell ref="M9:M14"/>
  </mergeCells>
  <pageMargins left="0.59055118110236227" right="0" top="0.98425196850393704" bottom="0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2023-03-10T06:51:06Z</dcterms:modified>
</cp:coreProperties>
</file>